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760" yWindow="4080" windowWidth="17020" windowHeight="1742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3" i="1"/>
  <c r="E14"/>
  <c r="E15"/>
  <c r="E17"/>
  <c r="E18"/>
  <c r="E19"/>
  <c r="E20"/>
  <c r="E21"/>
  <c r="E22"/>
  <c r="E16"/>
  <c r="E23"/>
  <c r="E24"/>
  <c r="E25"/>
  <c r="B10"/>
</calcChain>
</file>

<file path=xl/sharedStrings.xml><?xml version="1.0" encoding="utf-8"?>
<sst xmlns="http://schemas.openxmlformats.org/spreadsheetml/2006/main" count="24" uniqueCount="24">
  <si>
    <t>注文請書</t>
    <rPh sb="0" eb="4">
      <t>チュウモンウケショ</t>
    </rPh>
    <phoneticPr fontId="1"/>
  </si>
  <si>
    <t>御中</t>
    <rPh sb="0" eb="2">
      <t>オンチュウ</t>
    </rPh>
    <phoneticPr fontId="1"/>
  </si>
  <si>
    <t>下記の通りご注文をお受けいたします。</t>
    <rPh sb="0" eb="2">
      <t>カキ</t>
    </rPh>
    <rPh sb="3" eb="4">
      <t>トオ</t>
    </rPh>
    <rPh sb="6" eb="8">
      <t>チュウモン</t>
    </rPh>
    <rPh sb="10" eb="11">
      <t>ウ</t>
    </rPh>
    <phoneticPr fontId="1"/>
  </si>
  <si>
    <t>発注金額</t>
    <rPh sb="0" eb="4">
      <t>ハッチュウキンガク</t>
    </rPh>
    <phoneticPr fontId="1"/>
  </si>
  <si>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</si>
  <si>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</si>
  <si>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</si>
  <si>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</si>
  <si>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</si>
  <si>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消費税（8%）</t>
    <rPh sb="0" eb="3">
      <t>ショウヒゼイ</t>
    </rPh>
    <phoneticPr fontId="1"/>
  </si>
  <si>
    <t>合計金額</t>
    <rPh sb="0" eb="4">
      <t>ゴウケイキンガク</t>
    </rPh>
    <phoneticPr fontId="1"/>
  </si>
  <si>
    <t>備考</t>
    <rPh sb="0" eb="2">
      <t>ビコウ</t>
    </rPh>
    <phoneticPr fontId="1"/>
  </si>
  <si>
    <t>いつもご利用いただきありがとうございます。</t>
    <rPh sb="4" eb="6">
      <t>リヨウ</t>
    </rPh>
    <phoneticPr fontId="1"/>
  </si>
  <si>
    <t>発行日：</t>
    <rPh sb="0" eb="3">
      <t>ハッコウビ</t>
    </rPh>
    <phoneticPr fontId="1"/>
  </si>
  <si>
    <t>注文請書番号：</t>
    <rPh sb="0" eb="4">
      <t>チュウモンウケショ</t>
    </rPh>
    <rPh sb="4" eb="6">
      <t>バンゴウ</t>
    </rPh>
    <phoneticPr fontId="1"/>
  </si>
  <si>
    <t>ミソカインボイス株式会社</t>
    <rPh sb="8" eb="12">
      <t>カブシキガイシャ</t>
    </rPh>
    <phoneticPr fontId="1"/>
  </si>
  <si>
    <t>〒 151-0064</t>
    <phoneticPr fontId="1"/>
  </si>
  <si>
    <t>東京都渋谷区大須</t>
    <phoneticPr fontId="1"/>
  </si>
  <si>
    <t>1-3-13 原ビル1F</t>
    <phoneticPr fontId="1"/>
  </si>
  <si>
    <t>20110602-001</t>
    <phoneticPr fontId="1"/>
  </si>
  <si>
    <t>サンプル株式会社</t>
    <rPh sb="4" eb="8">
      <t>カブシキガイシャ</t>
    </rPh>
    <phoneticPr fontId="1"/>
  </si>
  <si>
    <t>企画書作成</t>
    <phoneticPr fontId="1"/>
  </si>
  <si>
    <t>デザイン案提出</t>
    <phoneticPr fontId="1"/>
  </si>
  <si>
    <t>交通費</t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</si>
</sst>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 "/>
  </numFmts>
  <fonts count="7">
    <font>
      <sz val="12"/>
      <name val="ヒラギノ角ゴ ProN W3"/>
      <charset val="128"/>
    </font>
    <font>
      <sz val="6"/>
      <name val="ヒラギノ角ゴ ProN W3"/>
      <charset val="128"/>
    </font>
    <font>
      <sz val="14"/>
      <name val="ヒラギノ角ゴ ProN W3"/>
      <charset val="128"/>
    </font>
    <font>
      <sz val="13"/>
      <name val="ヒラギノ角ゴ ProN W3"/>
      <charset val="128"/>
    </font>
    <font>
      <sz val="34"/>
      <name val="ヒラギノ角ゴ ProN W3"/>
      <charset val="128"/>
    </font>
    <font>
      <sz val="15"/>
      <name val="ヒラギノ角ゴ ProN W3"/>
      <charset val="128"/>
    </font>
    <font>
      <sz val="17"/>
      <name val="ヒラギノ角ゴ ProN W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0" xfId="0" applyFont="1"/>
    <xf numFmtId="31" fontId="3" fillId="0" borderId="0" xfId="0" applyNumberFormat="1" applyFont="1"/>
    <xf numFmtId="3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6" fillId="0" borderId="14" xfId="0" applyFont="1" applyBorder="1"/>
    <xf numFmtId="0" fontId="2" fillId="0" borderId="14" xfId="0" applyFont="1" applyBorder="1" applyAlignment="1">
      <alignment horizontal="right"/>
    </xf>
    <xf numFmtId="0" fontId="2" fillId="0" borderId="11" xfId="0" applyFont="1" applyBorder="1"/>
    <xf numFmtId="176" fontId="6" fillId="0" borderId="14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25</xdr:row>
      <xdr:rowOff>215900</xdr:rowOff>
    </xdr:from>
    <xdr:to>
      <xdr:col>4</xdr:col>
      <xdr:colOff>1600200</xdr:colOff>
      <xdr:row>25</xdr:row>
      <xdr:rowOff>483148</xdr:rowOff>
    </xdr:to>
    <xdr:pic>
      <xdr:nvPicPr>
        <xdr:cNvPr id="2" name="図 1" descr="logo_in_invoic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0300" y="13169900"/>
          <a:ext cx="1485900" cy="267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E33"/>
  <sheetViews>
    <sheetView tabSelected="1" workbookViewId="0"/>
  </sheetViews>
  <sheetFormatPr baseColWidth="12" defaultRowHeight="19"/>
  <cols>
    <col min="1" max="1" width="19.5" customWidth="1"/>
    <col min="2" max="2" width="26.875" customWidth="1"/>
    <col min="3" max="3" width="10.25" customWidth="1"/>
    <col min="4" max="5" width="15.875" customWidth="1"/>
  </cols>
  <sheetData>
    <row r="1" spans="1:5" s="11" customFormat="1" ht="20">
      <c r="C1" s="12"/>
      <c r="D1" s="11" t="s">
        <v>13</v>
      </c>
      <c r="E1" s="13">
        <v>40033</v>
      </c>
    </row>
    <row r="2" spans="1:5" s="11" customFormat="1" ht="20">
      <c r="D2" s="11" t="s">
        <v>14</v>
      </c>
      <c r="E2" s="14" t="s">
        <v>19</v>
      </c>
    </row>
    <row r="4" spans="1:5" s="15" customFormat="1" ht="51">
      <c r="A4" s="28" t="s">
        <v>0</v>
      </c>
      <c r="B4" s="28"/>
      <c r="C4" s="28"/>
      <c r="D4" s="28"/>
      <c r="E4" s="28"/>
    </row>
    <row r="5" spans="1:5" ht="42" customHeight="1"/>
    <row r="6" spans="1:5" ht="26">
      <c r="A6" s="21" t="s">
        <v>20</v>
      </c>
      <c r="B6" s="22" t="s">
        <v>1</v>
      </c>
      <c r="D6" s="26" t="s">
        <v>15</v>
      </c>
    </row>
    <row r="7" spans="1:5" ht="20">
      <c r="D7" s="25"/>
    </row>
    <row r="8" spans="1:5" ht="21">
      <c r="A8" s="2" t="s">
        <v>2</v>
      </c>
      <c r="B8" s="11"/>
      <c r="D8" s="25" t="s">
        <v>16</v>
      </c>
    </row>
    <row r="9" spans="1:5" ht="20">
      <c r="D9" s="25" t="s">
        <v>17</v>
      </c>
    </row>
    <row r="10" spans="1:5" ht="26">
      <c r="A10" s="21" t="s">
        <v>3</v>
      </c>
      <c r="B10" s="24" t="str">
        <f>"￥ "&amp;FIXED(E25,-1)&amp;" -"</f>
        <v>￥ 142,340 -</v>
      </c>
      <c r="D10" s="25" t="s">
        <v>18</v>
      </c>
    </row>
    <row r="12" spans="1:5" s="17" customFormat="1" ht="41" customHeight="1">
      <c r="A12" s="29" t="s">
        <v>4</v>
      </c>
      <c r="B12" s="30"/>
      <c r="C12" s="16" t="s">
        <v>5</v>
      </c>
      <c r="D12" s="16" t="s">
        <v>6</v>
      </c>
      <c r="E12" s="16" t="s">
        <v>7</v>
      </c>
    </row>
    <row r="13" spans="1:5" s="17" customFormat="1" ht="41" customHeight="1">
      <c r="A13" s="27" t="s">
        <v>21</v>
      </c>
      <c r="B13" s="27"/>
      <c r="C13" s="18">
        <v>1</v>
      </c>
      <c r="D13" s="31">
        <v>50000</v>
      </c>
      <c r="E13" s="31">
        <f t="shared" ref="E13:E15" si="0">IF(AND(D13="",C13=""),"",SUM(C13*D13))</f>
        <v>50000</v>
      </c>
    </row>
    <row r="14" spans="1:5" s="17" customFormat="1" ht="41" customHeight="1">
      <c r="A14" s="27" t="s">
        <v>22</v>
      </c>
      <c r="B14" s="27"/>
      <c r="C14" s="18">
        <v>1</v>
      </c>
      <c r="D14" s="31">
        <v>80000</v>
      </c>
      <c r="E14" s="31">
        <f t="shared" si="0"/>
        <v>80000</v>
      </c>
    </row>
    <row r="15" spans="1:5" s="17" customFormat="1" ht="41" customHeight="1">
      <c r="A15" s="27" t="s">
        <v>23</v>
      </c>
      <c r="B15" s="27"/>
      <c r="C15" s="18">
        <v>1</v>
      </c>
      <c r="D15" s="31">
        <v>1800</v>
      </c>
      <c r="E15" s="31">
        <f t="shared" si="0"/>
        <v>1800</v>
      </c>
    </row>
    <row r="16" spans="1:5" s="17" customFormat="1" ht="41" customHeight="1">
      <c r="A16" s="27"/>
      <c r="B16" s="27"/>
      <c r="C16" s="18"/>
      <c r="D16" s="19"/>
      <c r="E16" s="31" t="str">
        <f>IF(AND(D16="",C16=""),"",SUM(C16*D16))</f>
        <v/>
      </c>
    </row>
    <row r="17" spans="1:5" s="17" customFormat="1" ht="41" customHeight="1">
      <c r="A17" s="27"/>
      <c r="B17" s="27"/>
      <c r="C17" s="18"/>
      <c r="D17" s="19"/>
      <c r="E17" s="31" t="str">
        <f t="shared" ref="E17:E22" si="1">IF(AND(D17="",C17=""),"",SUM(C17*D17))</f>
        <v/>
      </c>
    </row>
    <row r="18" spans="1:5" s="17" customFormat="1" ht="41" customHeight="1">
      <c r="A18" s="27"/>
      <c r="B18" s="27"/>
      <c r="C18" s="18"/>
      <c r="D18" s="19"/>
      <c r="E18" s="31" t="str">
        <f t="shared" si="1"/>
        <v/>
      </c>
    </row>
    <row r="19" spans="1:5" s="17" customFormat="1" ht="41" customHeight="1">
      <c r="A19" s="27"/>
      <c r="B19" s="27"/>
      <c r="C19" s="18"/>
      <c r="D19" s="19"/>
      <c r="E19" s="31" t="str">
        <f t="shared" si="1"/>
        <v/>
      </c>
    </row>
    <row r="20" spans="1:5" s="17" customFormat="1" ht="41" customHeight="1">
      <c r="A20" s="27"/>
      <c r="B20" s="27"/>
      <c r="C20" s="18"/>
      <c r="D20" s="19"/>
      <c r="E20" s="31" t="str">
        <f t="shared" si="1"/>
        <v/>
      </c>
    </row>
    <row r="21" spans="1:5" s="17" customFormat="1" ht="41" customHeight="1">
      <c r="A21" s="27"/>
      <c r="B21" s="27"/>
      <c r="C21" s="18"/>
      <c r="D21" s="19"/>
      <c r="E21" s="31" t="str">
        <f t="shared" si="1"/>
        <v/>
      </c>
    </row>
    <row r="22" spans="1:5" s="17" customFormat="1" ht="41" customHeight="1">
      <c r="A22" s="27"/>
      <c r="B22" s="27"/>
      <c r="C22" s="18"/>
      <c r="D22" s="19"/>
      <c r="E22" s="31" t="str">
        <f t="shared" si="1"/>
        <v/>
      </c>
    </row>
    <row r="23" spans="1:5" s="17" customFormat="1" ht="41" customHeight="1">
      <c r="D23" s="18" t="s">
        <v>8</v>
      </c>
      <c r="E23" s="20">
        <f>SUM(E13:E22)</f>
        <v>131800</v>
      </c>
    </row>
    <row r="24" spans="1:5" s="17" customFormat="1" ht="41" customHeight="1">
      <c r="D24" s="18" t="s">
        <v>9</v>
      </c>
      <c r="E24" s="19">
        <f>E23*0.08</f>
        <v>10544</v>
      </c>
    </row>
    <row r="25" spans="1:5" s="17" customFormat="1" ht="41" customHeight="1">
      <c r="D25" s="18" t="s">
        <v>10</v>
      </c>
      <c r="E25" s="19">
        <f>E23+E24</f>
        <v>142344</v>
      </c>
    </row>
    <row r="26" spans="1:5" ht="54" customHeight="1"/>
    <row r="27" spans="1:5" s="2" customFormat="1" ht="30" customHeight="1">
      <c r="A27" s="2" t="s">
        <v>11</v>
      </c>
    </row>
    <row r="28" spans="1:5" s="2" customFormat="1" ht="30" customHeight="1">
      <c r="A28" s="3" t="s">
        <v>12</v>
      </c>
      <c r="B28" s="4"/>
      <c r="C28" s="4"/>
      <c r="D28" s="4"/>
      <c r="E28" s="5"/>
    </row>
    <row r="29" spans="1:5" s="2" customFormat="1" ht="30" customHeight="1">
      <c r="A29" s="6"/>
      <c r="B29" s="7"/>
      <c r="C29" s="7"/>
      <c r="D29" s="7"/>
      <c r="E29" s="8"/>
    </row>
    <row r="30" spans="1:5" s="2" customFormat="1" ht="30" customHeight="1">
      <c r="A30" s="23"/>
      <c r="B30" s="9"/>
      <c r="C30" s="9"/>
      <c r="D30" s="9"/>
      <c r="E30" s="10"/>
    </row>
    <row r="32" spans="1:5">
      <c r="B32" s="1"/>
      <c r="C32" s="1"/>
      <c r="D32" s="1"/>
    </row>
    <row r="33" spans="2:4">
      <c r="B33" s="1"/>
      <c r="C33" s="1"/>
      <c r="D33" s="1"/>
    </row>
  </sheetData>
  <sheetCalcPr fullCalcOnLoad="1"/>
  <mergeCells count="12">
    <mergeCell ref="A4:E4"/>
    <mergeCell ref="A12:B12"/>
    <mergeCell ref="A13:B13"/>
    <mergeCell ref="A14:B14"/>
    <mergeCell ref="A20:B20"/>
    <mergeCell ref="A22:B22"/>
    <mergeCell ref="A19:B19"/>
    <mergeCell ref="A18:B18"/>
    <mergeCell ref="A17:B17"/>
    <mergeCell ref="A15:B15"/>
    <mergeCell ref="A16:B16"/>
    <mergeCell ref="A21:B21"/>
  </mergeCells>
  <phoneticPr fontId="1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cp:lastPrinted>2014-08-28T07:30:15Z</cp:lastPrinted>
  <dcterms:created xsi:type="dcterms:W3CDTF">2014-08-28T05:56:39Z</dcterms:created>
  <dcterms:modified xsi:type="dcterms:W3CDTF">2014-09-02T14:06:05Z</dcterms:modified>
</cp:coreProperties>
</file>